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,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38" i="1"/>
  <c r="L195" i="1"/>
  <c r="J195" i="1"/>
  <c r="H195" i="1"/>
  <c r="G195" i="1"/>
  <c r="F195" i="1"/>
  <c r="H176" i="1"/>
  <c r="G176" i="1"/>
  <c r="L176" i="1"/>
  <c r="J176" i="1"/>
  <c r="F176" i="1"/>
  <c r="I157" i="1"/>
  <c r="H157" i="1"/>
  <c r="G157" i="1"/>
  <c r="L157" i="1"/>
  <c r="J157" i="1"/>
  <c r="F157" i="1"/>
  <c r="L138" i="1"/>
  <c r="J138" i="1"/>
  <c r="H138" i="1"/>
  <c r="G138" i="1"/>
  <c r="F138" i="1"/>
  <c r="L119" i="1"/>
  <c r="J119" i="1"/>
  <c r="I119" i="1"/>
  <c r="H119" i="1"/>
  <c r="G119" i="1"/>
  <c r="F119" i="1"/>
  <c r="L100" i="1"/>
  <c r="J100" i="1"/>
  <c r="H100" i="1"/>
  <c r="G100" i="1"/>
  <c r="F100" i="1"/>
  <c r="H81" i="1"/>
  <c r="L81" i="1"/>
  <c r="J81" i="1"/>
  <c r="G81" i="1"/>
  <c r="F81" i="1"/>
  <c r="L62" i="1"/>
  <c r="J62" i="1"/>
  <c r="H62" i="1"/>
  <c r="G62" i="1"/>
  <c r="F62" i="1"/>
  <c r="I43" i="1"/>
  <c r="L43" i="1"/>
  <c r="J43" i="1"/>
  <c r="H43" i="1"/>
  <c r="G43" i="1"/>
  <c r="F43" i="1"/>
  <c r="I24" i="1"/>
  <c r="F24" i="1"/>
  <c r="J24" i="1"/>
  <c r="H24" i="1"/>
  <c r="G24" i="1"/>
  <c r="L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<sst xmlns="http://schemas.openxmlformats.org/spreadsheetml/2006/main" count="280" uniqueCount="80">
  <si>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</si>
  <si>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</si>
  <si>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</si>
  <si>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</si>
  <si>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</si>
  <si>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</si>
  <si>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</si>
  <si>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</si>
  <si>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</si>
  <si>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</si>
  <si>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</si>
  <si>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</si>
  <si>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</si>
  <si>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</si>
  <si>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</si>
  <si>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</si>
  <si>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</si>
  <si>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</si>
  <si>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</si>
  <si>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</si>
  <si>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</si>
  <si>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</si>
  <si>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</si>
  <si>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</si>
  <si>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</si>
  <si>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</si>
  <si>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</si>
  <si>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</si>
  <si>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</si>
  <si>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</si>
  <si>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</si>
  <si>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</si>
  <si>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</si>
  <si>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</si>
  <si>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</si>
  <si>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</si>
  <si>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</si>
  <si>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</si>
  <si>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</si>
  <si>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"Сухо_Чемровская СОШ" Целинного района Алтайского края</t>
  </si>
  <si>
    <t>директор школы</t>
  </si>
  <si>
    <t>Ленкина Татьяна Николаевна</t>
  </si>
  <si>
    <t>Биточки мясные</t>
  </si>
  <si>
    <t>Рис отварной</t>
  </si>
  <si>
    <t>Компот из смеси сухофруктов</t>
  </si>
  <si>
    <t>Хлеб пшеничный</t>
  </si>
  <si>
    <t>ПР</t>
  </si>
  <si>
    <t>Хлеб ржаной</t>
  </si>
  <si>
    <t>Фрукты</t>
  </si>
  <si>
    <t>Яблоки свежие</t>
  </si>
  <si>
    <t>Тефтели</t>
  </si>
  <si>
    <t>Каша гречневая</t>
  </si>
  <si>
    <t>Чай</t>
  </si>
  <si>
    <t>Каша манная молочная</t>
  </si>
  <si>
    <t>Сок яблочный</t>
  </si>
  <si>
    <t>Масло сливочное</t>
  </si>
  <si>
    <t>Сыр порциями</t>
  </si>
  <si>
    <t>Кондитерское изделие</t>
  </si>
  <si>
    <t>Сдоба обыкновенная</t>
  </si>
  <si>
    <t>Котлета рубленная из птицы</t>
  </si>
  <si>
    <t>Каша пшённая</t>
  </si>
  <si>
    <t>Кофейный напиток на молоке</t>
  </si>
  <si>
    <t>Бананы</t>
  </si>
  <si>
    <t>Шницель</t>
  </si>
  <si>
    <t>Макароны отварные с маслом</t>
  </si>
  <si>
    <t>фррукты</t>
  </si>
  <si>
    <t>Груша свежая</t>
  </si>
  <si>
    <t>Бобовые отварные с маслом</t>
  </si>
  <si>
    <t>Яблоко свежее</t>
  </si>
  <si>
    <t>Компот из сухофруктов</t>
  </si>
  <si>
    <t>Апельсины свежие</t>
  </si>
  <si>
    <t>Котлета сочная</t>
  </si>
  <si>
    <t>Каша гречневая рассыпчатая</t>
  </si>
  <si>
    <t>Бананы свежие</t>
  </si>
  <si>
    <t>Тефтели мясные</t>
  </si>
  <si>
    <t>Груши свежие</t>
  </si>
  <si>
    <t>Поджарка</t>
  </si>
  <si>
    <t>Каша пшёная с маслом</t>
  </si>
  <si>
    <t>Компот из смехи сухофруктов</t>
  </si>
  <si>
    <t>Котлета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</si>
</sst>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9</v>
      </c>
      <c r="H16" s="43">
        <v>11</v>
      </c>
      <c r="I16" s="43">
        <v>9.15</v>
      </c>
      <c r="J16" s="43">
        <v>117</v>
      </c>
      <c r="K16" s="44">
        <v>268</v>
      </c>
      <c r="L16" s="43">
        <v>26.28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4</v>
      </c>
      <c r="H17" s="43">
        <v>5</v>
      </c>
      <c r="I17" s="43">
        <v>37</v>
      </c>
      <c r="J17" s="43">
        <v>210.11</v>
      </c>
      <c r="K17" s="44">
        <v>304</v>
      </c>
      <c r="L17" s="43">
        <v>15.4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1.1599999999999999</v>
      </c>
      <c r="H18" s="43">
        <v>0.3</v>
      </c>
      <c r="I18" s="43">
        <v>37.119999999999997</v>
      </c>
      <c r="J18" s="43">
        <v>196.38</v>
      </c>
      <c r="K18" s="44">
        <v>349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3.95</v>
      </c>
      <c r="H19" s="43">
        <v>0.5</v>
      </c>
      <c r="I19" s="43">
        <v>24.15</v>
      </c>
      <c r="J19" s="43">
        <v>46.76</v>
      </c>
      <c r="K19" s="44" t="s">
        <v>46</v>
      </c>
      <c r="L19" s="43">
        <v>2.2400000000000002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1.1200000000000001</v>
      </c>
      <c r="H20" s="43">
        <v>0.22</v>
      </c>
      <c r="I20" s="43">
        <v>0.48</v>
      </c>
      <c r="J20" s="43">
        <v>45.98</v>
      </c>
      <c r="K20" s="44" t="s">
        <v>46</v>
      </c>
      <c r="L20" s="43">
        <v>3.2</v>
      </c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190</v>
      </c>
      <c r="G21" s="43">
        <v>1</v>
      </c>
      <c r="H21" s="43">
        <v>1</v>
      </c>
      <c r="I21" s="43">
        <v>19</v>
      </c>
      <c r="J21" s="43">
        <v>84</v>
      </c>
      <c r="K21" s="44">
        <v>338</v>
      </c>
      <c r="L21" s="43">
        <v>24.4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20.23</v>
      </c>
      <c r="H23" s="19">
        <f t="shared" si="2"/>
        <v>18.02</v>
      </c>
      <c r="I23" s="19">
        <f t="shared" si="2"/>
        <v>126.89999999999999</v>
      </c>
      <c r="J23" s="19">
        <f t="shared" si="2"/>
        <v>700.23</v>
      </c>
      <c r="K23" s="25"/>
      <c r="L23" s="19">
        <f t="shared" ref="L23" si="3">SUM(L14:L22)</f>
        <v>82.52000000000001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20.23</v>
      </c>
      <c r="H24" s="32">
        <f t="shared" si="4"/>
        <v>18.02</v>
      </c>
      <c r="I24" s="32">
        <f t="shared" si="4"/>
        <v>126.89999999999999</v>
      </c>
      <c r="J24" s="32">
        <f t="shared" si="4"/>
        <v>700.23</v>
      </c>
      <c r="K24" s="32"/>
      <c r="L24" s="32">
        <f t="shared" ref="L24" si="5">L13+L23</f>
        <v>82.52000000000001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15</v>
      </c>
      <c r="H35" s="43">
        <v>5</v>
      </c>
      <c r="I35" s="43">
        <v>10</v>
      </c>
      <c r="J35" s="43">
        <v>156</v>
      </c>
      <c r="K35" s="44">
        <v>278</v>
      </c>
      <c r="L35" s="43">
        <v>22.23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4</v>
      </c>
      <c r="H36" s="43">
        <v>5</v>
      </c>
      <c r="I36" s="43">
        <v>53.12</v>
      </c>
      <c r="J36" s="43">
        <v>210</v>
      </c>
      <c r="K36" s="44">
        <v>304</v>
      </c>
      <c r="L36" s="43">
        <v>10.8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29.06</v>
      </c>
      <c r="J37" s="43">
        <v>145.08000000000001</v>
      </c>
      <c r="K37" s="44">
        <v>360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3.95</v>
      </c>
      <c r="H38" s="43">
        <v>0.5</v>
      </c>
      <c r="I38" s="43">
        <v>24.15</v>
      </c>
      <c r="J38" s="43">
        <v>46.76</v>
      </c>
      <c r="K38" s="44" t="s">
        <v>46</v>
      </c>
      <c r="L38" s="43">
        <v>2.2400000000000002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1.1200000000000001</v>
      </c>
      <c r="H39" s="43">
        <v>0.22</v>
      </c>
      <c r="I39" s="43">
        <v>0.48</v>
      </c>
      <c r="J39" s="43">
        <v>45.98</v>
      </c>
      <c r="K39" s="44" t="s">
        <v>46</v>
      </c>
      <c r="L39" s="43">
        <v>1.92</v>
      </c>
    </row>
    <row r="40" spans="1:12" ht="15" x14ac:dyDescent="0.25">
      <c r="A40" s="14"/>
      <c r="B40" s="15"/>
      <c r="C40" s="11"/>
      <c r="D40" s="6" t="s">
        <v>48</v>
      </c>
      <c r="E40" s="42" t="s">
        <v>49</v>
      </c>
      <c r="F40" s="43">
        <v>180</v>
      </c>
      <c r="G40" s="43">
        <v>0.68</v>
      </c>
      <c r="H40" s="43">
        <v>0.68</v>
      </c>
      <c r="I40" s="43">
        <v>16.66</v>
      </c>
      <c r="J40" s="43">
        <v>75.48</v>
      </c>
      <c r="K40" s="44">
        <v>338</v>
      </c>
      <c r="L40" s="43">
        <v>22.95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24.85</v>
      </c>
      <c r="H42" s="19">
        <f t="shared" ref="H42" si="11">SUM(H33:H41)</f>
        <v>11.4</v>
      </c>
      <c r="I42" s="19">
        <f t="shared" ref="I42" si="12">SUM(I33:I41)</f>
        <v>133.47</v>
      </c>
      <c r="J42" s="19">
        <f t="shared" ref="J42:L42" si="13">SUM(J33:J41)</f>
        <v>679.30000000000007</v>
      </c>
      <c r="K42" s="25"/>
      <c r="L42" s="19">
        <f t="shared" si="13"/>
        <v>67.14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24.85</v>
      </c>
      <c r="H43" s="32">
        <f t="shared" ref="H43" si="15">H32+H42</f>
        <v>11.4</v>
      </c>
      <c r="I43" s="32">
        <f t="shared" ref="I43" si="16">I32+I42</f>
        <v>133.47</v>
      </c>
      <c r="J43" s="32">
        <f t="shared" ref="J43:L43" si="17">J32+J42</f>
        <v>679.30000000000007</v>
      </c>
      <c r="K43" s="32"/>
      <c r="L43" s="32">
        <f t="shared" si="17"/>
        <v>67.14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30</v>
      </c>
      <c r="G52" s="43">
        <v>1</v>
      </c>
      <c r="H52" s="43">
        <v>43</v>
      </c>
      <c r="I52" s="43">
        <v>0.26</v>
      </c>
      <c r="J52" s="43">
        <v>197</v>
      </c>
      <c r="K52" s="44">
        <v>14</v>
      </c>
      <c r="L52" s="43">
        <v>23.58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300</v>
      </c>
      <c r="G54" s="43">
        <v>9.0299999999999994</v>
      </c>
      <c r="H54" s="43">
        <v>6.0750000000000002</v>
      </c>
      <c r="I54" s="43">
        <v>50.055</v>
      </c>
      <c r="J54" s="43">
        <v>291.01499999999999</v>
      </c>
      <c r="K54" s="44">
        <v>181</v>
      </c>
      <c r="L54" s="43">
        <v>20.260000000000002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1.5</v>
      </c>
      <c r="H56" s="43">
        <v>0</v>
      </c>
      <c r="I56" s="43">
        <v>22.8</v>
      </c>
      <c r="J56" s="43">
        <v>97.1</v>
      </c>
      <c r="K56" s="44">
        <v>389</v>
      </c>
      <c r="L56" s="43">
        <v>18.2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3.95</v>
      </c>
      <c r="H57" s="43">
        <v>0.5</v>
      </c>
      <c r="I57" s="43">
        <v>24.15</v>
      </c>
      <c r="J57" s="43">
        <v>46.76</v>
      </c>
      <c r="K57" s="44" t="s">
        <v>46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1.1200000000000001</v>
      </c>
      <c r="H58" s="43">
        <v>0.23200000000000001</v>
      </c>
      <c r="I58" s="43">
        <v>0.48</v>
      </c>
      <c r="J58" s="43">
        <v>45.98</v>
      </c>
      <c r="K58" s="44" t="s">
        <v>46</v>
      </c>
      <c r="L58" s="43">
        <v>1.92</v>
      </c>
    </row>
    <row r="59" spans="1:12" ht="15" x14ac:dyDescent="0.25">
      <c r="A59" s="23"/>
      <c r="B59" s="15"/>
      <c r="C59" s="11"/>
      <c r="D59" s="6" t="s">
        <v>26</v>
      </c>
      <c r="E59" s="42" t="s">
        <v>56</v>
      </c>
      <c r="F59" s="43">
        <v>30</v>
      </c>
      <c r="G59" s="43">
        <v>9</v>
      </c>
      <c r="H59" s="43">
        <v>12</v>
      </c>
      <c r="I59" s="43">
        <v>0</v>
      </c>
      <c r="J59" s="43">
        <v>143</v>
      </c>
      <c r="K59" s="44">
        <v>15</v>
      </c>
      <c r="L59" s="43">
        <v>12.9</v>
      </c>
    </row>
    <row r="60" spans="1:12" ht="15" x14ac:dyDescent="0.25">
      <c r="A60" s="23"/>
      <c r="B60" s="15"/>
      <c r="C60" s="11"/>
      <c r="D60" s="6" t="s">
        <v>57</v>
      </c>
      <c r="E60" s="42" t="s">
        <v>58</v>
      </c>
      <c r="F60" s="43">
        <v>100</v>
      </c>
      <c r="G60" s="43">
        <v>7.66</v>
      </c>
      <c r="H60" s="43">
        <v>4.72</v>
      </c>
      <c r="I60" s="43">
        <v>26.88</v>
      </c>
      <c r="J60" s="43">
        <v>262</v>
      </c>
      <c r="K60" s="44" t="s">
        <v>46</v>
      </c>
      <c r="L60" s="43">
        <v>13.5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33.260000000000005</v>
      </c>
      <c r="H61" s="19">
        <f t="shared" ref="H61" si="23">SUM(H52:H60)</f>
        <v>66.527000000000001</v>
      </c>
      <c r="I61" s="19">
        <f t="shared" ref="I61" si="24">SUM(I52:I60)</f>
        <v>124.62499999999999</v>
      </c>
      <c r="J61" s="19">
        <f t="shared" ref="J61:L61" si="25">SUM(J52:J60)</f>
        <v>1082.855</v>
      </c>
      <c r="K61" s="25"/>
      <c r="L61" s="19">
        <f t="shared" si="25"/>
        <v>92.600000000000009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33.260000000000005</v>
      </c>
      <c r="H62" s="32">
        <f t="shared" ref="H62" si="27">H51+H61</f>
        <v>66.527000000000001</v>
      </c>
      <c r="I62" s="32">
        <f t="shared" ref="I62" si="28">I51+I61</f>
        <v>124.62499999999999</v>
      </c>
      <c r="J62" s="32">
        <f t="shared" ref="J62:L62" si="29">J51+J61</f>
        <v>1082.855</v>
      </c>
      <c r="K62" s="32"/>
      <c r="L62" s="32">
        <f t="shared" si="29"/>
        <v>92.600000000000009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12.16</v>
      </c>
      <c r="H73" s="43">
        <v>15</v>
      </c>
      <c r="I73" s="43">
        <v>0.96</v>
      </c>
      <c r="J73" s="43">
        <v>237</v>
      </c>
      <c r="K73" s="44">
        <v>294</v>
      </c>
      <c r="L73" s="43">
        <v>57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4</v>
      </c>
      <c r="H74" s="43">
        <v>5</v>
      </c>
      <c r="I74" s="43">
        <v>8</v>
      </c>
      <c r="J74" s="43">
        <v>309</v>
      </c>
      <c r="K74" s="44">
        <v>171</v>
      </c>
      <c r="L74" s="43">
        <v>7.96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3.6</v>
      </c>
      <c r="H75" s="43">
        <v>2.67</v>
      </c>
      <c r="I75" s="43">
        <v>28.27</v>
      </c>
      <c r="J75" s="43">
        <v>155.19999999999999</v>
      </c>
      <c r="K75" s="44">
        <v>379</v>
      </c>
      <c r="L75" s="43">
        <v>9.3000000000000007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3.95</v>
      </c>
      <c r="H76" s="43">
        <v>0.5</v>
      </c>
      <c r="I76" s="43">
        <v>24.15</v>
      </c>
      <c r="J76" s="43">
        <v>46.76</v>
      </c>
      <c r="K76" s="44" t="s">
        <v>46</v>
      </c>
      <c r="L76" s="43">
        <v>2.2400000000000002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1.1200000000000001</v>
      </c>
      <c r="H77" s="43">
        <v>0.22</v>
      </c>
      <c r="I77" s="43">
        <v>0.48</v>
      </c>
      <c r="J77" s="43">
        <v>45.98</v>
      </c>
      <c r="K77" s="44" t="s">
        <v>46</v>
      </c>
      <c r="L77" s="43">
        <v>1.92</v>
      </c>
    </row>
    <row r="78" spans="1:12" ht="15" x14ac:dyDescent="0.25">
      <c r="A78" s="23"/>
      <c r="B78" s="15"/>
      <c r="C78" s="11"/>
      <c r="D78" s="6" t="s">
        <v>24</v>
      </c>
      <c r="E78" s="42" t="s">
        <v>62</v>
      </c>
      <c r="F78" s="43">
        <v>170</v>
      </c>
      <c r="G78" s="43">
        <v>2.56</v>
      </c>
      <c r="H78" s="43">
        <v>0.86</v>
      </c>
      <c r="I78" s="43">
        <v>32.299999999999997</v>
      </c>
      <c r="J78" s="43">
        <v>160.66</v>
      </c>
      <c r="K78" s="44">
        <v>338</v>
      </c>
      <c r="L78" s="43">
        <v>15.4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27.39</v>
      </c>
      <c r="H80" s="19">
        <f t="shared" ref="H80" si="35">SUM(H71:H79)</f>
        <v>24.25</v>
      </c>
      <c r="I80" s="19">
        <f t="shared" ref="I80" si="36">SUM(I71:I79)</f>
        <v>94.16</v>
      </c>
      <c r="J80" s="19">
        <f t="shared" ref="J80:L80" si="37">SUM(J71:J79)</f>
        <v>954.6</v>
      </c>
      <c r="K80" s="25"/>
      <c r="L80" s="19">
        <f t="shared" si="37"/>
        <v>93.82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27.39</v>
      </c>
      <c r="H81" s="32">
        <f t="shared" ref="H81" si="39">H70+H80</f>
        <v>24.25</v>
      </c>
      <c r="I81" s="32">
        <f t="shared" ref="I81" si="40">I70+I80</f>
        <v>94.16</v>
      </c>
      <c r="J81" s="32">
        <f t="shared" ref="J81:L81" si="41">J70+J80</f>
        <v>954.6</v>
      </c>
      <c r="K81" s="32"/>
      <c r="L81" s="32">
        <f t="shared" si="41"/>
        <v>93.82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11</v>
      </c>
      <c r="H92" s="43">
        <v>19</v>
      </c>
      <c r="I92" s="43">
        <v>1.07</v>
      </c>
      <c r="J92" s="43">
        <v>259</v>
      </c>
      <c r="K92" s="44">
        <v>267</v>
      </c>
      <c r="L92" s="43">
        <v>26.33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201.9</v>
      </c>
      <c r="K93" s="44">
        <v>309</v>
      </c>
      <c r="L93" s="43">
        <v>7.66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1.1599999999999999</v>
      </c>
      <c r="H94" s="43">
        <v>0.3</v>
      </c>
      <c r="I94" s="43">
        <v>37.119999999999997</v>
      </c>
      <c r="J94" s="43">
        <v>196.3</v>
      </c>
      <c r="K94" s="44">
        <v>349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3.95</v>
      </c>
      <c r="H95" s="43">
        <v>0.5</v>
      </c>
      <c r="I95" s="43">
        <v>24.15</v>
      </c>
      <c r="J95" s="43">
        <v>46.76</v>
      </c>
      <c r="K95" s="44" t="s">
        <v>46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3.95</v>
      </c>
      <c r="H96" s="43">
        <v>0.5</v>
      </c>
      <c r="I96" s="43">
        <v>24.15</v>
      </c>
      <c r="J96" s="43">
        <v>46.76</v>
      </c>
      <c r="K96" s="44" t="s">
        <v>46</v>
      </c>
      <c r="L96" s="43">
        <v>1.92</v>
      </c>
    </row>
    <row r="97" spans="1:12" ht="15" x14ac:dyDescent="0.25">
      <c r="A97" s="23"/>
      <c r="B97" s="15"/>
      <c r="C97" s="11"/>
      <c r="D97" s="6" t="s">
        <v>65</v>
      </c>
      <c r="E97" s="42" t="s">
        <v>66</v>
      </c>
      <c r="F97" s="43">
        <v>200</v>
      </c>
      <c r="G97" s="43">
        <v>1</v>
      </c>
      <c r="H97" s="43">
        <v>1</v>
      </c>
      <c r="I97" s="43">
        <v>18</v>
      </c>
      <c r="J97" s="43">
        <v>82</v>
      </c>
      <c r="K97" s="44">
        <v>338</v>
      </c>
      <c r="L97" s="43">
        <v>21.66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26.16</v>
      </c>
      <c r="H99" s="19">
        <f t="shared" ref="H99" si="47">SUM(H90:H98)</f>
        <v>28.8</v>
      </c>
      <c r="I99" s="19">
        <f t="shared" ref="I99" si="48">SUM(I90:I98)</f>
        <v>132.99</v>
      </c>
      <c r="J99" s="19">
        <f t="shared" ref="J99:L99" si="49">SUM(J90:J98)</f>
        <v>832.72</v>
      </c>
      <c r="K99" s="25"/>
      <c r="L99" s="19">
        <f t="shared" si="49"/>
        <v>70.81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26.16</v>
      </c>
      <c r="H100" s="32">
        <f t="shared" ref="H100" si="51">H89+H99</f>
        <v>28.8</v>
      </c>
      <c r="I100" s="32">
        <f t="shared" ref="I100" si="52">I89+I99</f>
        <v>132.99</v>
      </c>
      <c r="J100" s="32">
        <f t="shared" ref="J100:L100" si="53">J89+J99</f>
        <v>832.72</v>
      </c>
      <c r="K100" s="32"/>
      <c r="L100" s="32">
        <f t="shared" si="53"/>
        <v>70.81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12</v>
      </c>
      <c r="H111" s="43">
        <v>15</v>
      </c>
      <c r="I111" s="43">
        <v>1</v>
      </c>
      <c r="J111" s="43">
        <v>237</v>
      </c>
      <c r="K111" s="44">
        <v>294</v>
      </c>
      <c r="L111" s="43">
        <v>57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200</v>
      </c>
      <c r="G112" s="43">
        <v>6</v>
      </c>
      <c r="H112" s="43">
        <v>5</v>
      </c>
      <c r="I112" s="43">
        <v>3</v>
      </c>
      <c r="J112" s="43">
        <v>147</v>
      </c>
      <c r="K112" s="44">
        <v>198</v>
      </c>
      <c r="L112" s="43">
        <v>8.6199999999999992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3.67</v>
      </c>
      <c r="H113" s="43">
        <v>2.67</v>
      </c>
      <c r="I113" s="43">
        <v>28.27</v>
      </c>
      <c r="J113" s="43">
        <v>155.19999999999999</v>
      </c>
      <c r="K113" s="44">
        <v>379</v>
      </c>
      <c r="L113" s="43">
        <v>11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3.95</v>
      </c>
      <c r="H114" s="43">
        <v>0.5</v>
      </c>
      <c r="I114" s="43">
        <v>24.15</v>
      </c>
      <c r="J114" s="43">
        <v>46.75</v>
      </c>
      <c r="K114" s="44" t="s">
        <v>46</v>
      </c>
      <c r="L114" s="43">
        <v>2.2400000000000002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1.1200000000000001</v>
      </c>
      <c r="H115" s="43">
        <v>0.22</v>
      </c>
      <c r="I115" s="43">
        <v>0.48</v>
      </c>
      <c r="J115" s="43">
        <v>45.98</v>
      </c>
      <c r="K115" s="44" t="s">
        <v>46</v>
      </c>
      <c r="L115" s="43">
        <v>1.92</v>
      </c>
    </row>
    <row r="116" spans="1:12" ht="15" x14ac:dyDescent="0.25">
      <c r="A116" s="23"/>
      <c r="B116" s="15"/>
      <c r="C116" s="11"/>
      <c r="D116" s="6" t="s">
        <v>24</v>
      </c>
      <c r="E116" s="42" t="s">
        <v>68</v>
      </c>
      <c r="F116" s="43">
        <v>170</v>
      </c>
      <c r="G116" s="43">
        <v>0.68</v>
      </c>
      <c r="H116" s="43">
        <v>0.68</v>
      </c>
      <c r="I116" s="43">
        <v>16.66</v>
      </c>
      <c r="J116" s="43">
        <v>75.48</v>
      </c>
      <c r="K116" s="44">
        <v>338</v>
      </c>
      <c r="L116" s="43">
        <v>21.66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27.42</v>
      </c>
      <c r="H118" s="19">
        <f t="shared" si="56"/>
        <v>24.07</v>
      </c>
      <c r="I118" s="19">
        <f t="shared" si="56"/>
        <v>73.559999999999988</v>
      </c>
      <c r="J118" s="19">
        <f t="shared" si="56"/>
        <v>707.41000000000008</v>
      </c>
      <c r="K118" s="25"/>
      <c r="L118" s="19">
        <f t="shared" ref="L118" si="57">SUM(L109:L117)</f>
        <v>102.44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27.42</v>
      </c>
      <c r="H119" s="32">
        <f t="shared" ref="H119" si="59">H108+H118</f>
        <v>24.07</v>
      </c>
      <c r="I119" s="32">
        <f t="shared" ref="I119" si="60">I108+I118</f>
        <v>73.559999999999988</v>
      </c>
      <c r="J119" s="32">
        <f t="shared" ref="J119:L119" si="61">J108+J118</f>
        <v>707.41000000000008</v>
      </c>
      <c r="K119" s="32"/>
      <c r="L119" s="32">
        <f t="shared" si="61"/>
        <v>102.44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15</v>
      </c>
      <c r="H130" s="43">
        <v>14</v>
      </c>
      <c r="I130" s="43">
        <v>1</v>
      </c>
      <c r="J130" s="43">
        <v>237</v>
      </c>
      <c r="K130" s="44">
        <v>294</v>
      </c>
      <c r="L130" s="43">
        <v>44.46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210.11</v>
      </c>
      <c r="K131" s="44">
        <v>304</v>
      </c>
      <c r="L131" s="43">
        <v>11.55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1.1599999999999999</v>
      </c>
      <c r="H132" s="43">
        <v>0.3</v>
      </c>
      <c r="I132" s="43">
        <v>37.119999999999997</v>
      </c>
      <c r="J132" s="43">
        <v>196.38</v>
      </c>
      <c r="K132" s="44">
        <v>376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3.95</v>
      </c>
      <c r="H133" s="43">
        <v>0.5</v>
      </c>
      <c r="I133" s="43">
        <v>24.15</v>
      </c>
      <c r="J133" s="43">
        <v>46.76</v>
      </c>
      <c r="K133" s="44" t="s">
        <v>46</v>
      </c>
      <c r="L133" s="43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1.1200000000000001</v>
      </c>
      <c r="H134" s="43">
        <v>0.22</v>
      </c>
      <c r="I134" s="43">
        <v>0.48</v>
      </c>
      <c r="J134" s="43">
        <v>45.98</v>
      </c>
      <c r="K134" s="44" t="s">
        <v>46</v>
      </c>
      <c r="L134" s="43">
        <v>1.92</v>
      </c>
    </row>
    <row r="135" spans="1:12" ht="15" x14ac:dyDescent="0.25">
      <c r="A135" s="14"/>
      <c r="B135" s="15"/>
      <c r="C135" s="11"/>
      <c r="D135" s="6" t="s">
        <v>24</v>
      </c>
      <c r="E135" s="42" t="s">
        <v>70</v>
      </c>
      <c r="F135" s="43">
        <v>200</v>
      </c>
      <c r="G135" s="43">
        <v>2.56</v>
      </c>
      <c r="H135" s="43">
        <v>0.56000000000000005</v>
      </c>
      <c r="I135" s="43">
        <v>23.15</v>
      </c>
      <c r="J135" s="43">
        <v>108.16</v>
      </c>
      <c r="K135" s="44">
        <v>338</v>
      </c>
      <c r="L135" s="43">
        <v>26.76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26.869999999999997</v>
      </c>
      <c r="H137" s="19">
        <f t="shared" si="64"/>
        <v>17.909999999999997</v>
      </c>
      <c r="I137" s="19">
        <f t="shared" si="64"/>
        <v>105.03</v>
      </c>
      <c r="J137" s="19">
        <f t="shared" si="64"/>
        <v>844.39</v>
      </c>
      <c r="K137" s="25"/>
      <c r="L137" s="19">
        <f t="shared" ref="L137" si="65">SUM(L128:L136)</f>
        <v>97.93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26.869999999999997</v>
      </c>
      <c r="H138" s="32">
        <f t="shared" ref="H138" si="67">H127+H137</f>
        <v>17.909999999999997</v>
      </c>
      <c r="I138" s="32">
        <f t="shared" ref="I138" si="68">I127+I137</f>
        <v>105.03</v>
      </c>
      <c r="J138" s="32">
        <f t="shared" ref="J138:L138" si="69">J127+J137</f>
        <v>844.39</v>
      </c>
      <c r="K138" s="32"/>
      <c r="L138" s="32">
        <f t="shared" si="69"/>
        <v>97.93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10</v>
      </c>
      <c r="H149" s="43">
        <v>13</v>
      </c>
      <c r="I149" s="43">
        <v>11</v>
      </c>
      <c r="J149" s="43">
        <v>130</v>
      </c>
      <c r="K149" s="44">
        <v>268</v>
      </c>
      <c r="L149" s="43">
        <v>40.98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12</v>
      </c>
      <c r="H150" s="43">
        <v>4</v>
      </c>
      <c r="I150" s="43">
        <v>53</v>
      </c>
      <c r="J150" s="43">
        <v>309</v>
      </c>
      <c r="K150" s="44">
        <v>302</v>
      </c>
      <c r="L150" s="43">
        <v>14.4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1.1599999999999999</v>
      </c>
      <c r="H151" s="43">
        <v>0.3</v>
      </c>
      <c r="I151" s="43">
        <v>37.119999999999997</v>
      </c>
      <c r="J151" s="43">
        <v>196.38</v>
      </c>
      <c r="K151" s="44">
        <v>349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3.95</v>
      </c>
      <c r="H152" s="43">
        <v>0.5</v>
      </c>
      <c r="I152" s="43">
        <v>24.15</v>
      </c>
      <c r="J152" s="43">
        <v>46.76</v>
      </c>
      <c r="K152" s="44" t="s">
        <v>46</v>
      </c>
      <c r="L152" s="43">
        <v>2.2400000000000002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1.1200000000000001</v>
      </c>
      <c r="H153" s="43">
        <v>0.22</v>
      </c>
      <c r="I153" s="43">
        <v>0.48</v>
      </c>
      <c r="J153" s="43">
        <v>45.98</v>
      </c>
      <c r="K153" s="44" t="s">
        <v>46</v>
      </c>
      <c r="L153" s="43">
        <v>1.92</v>
      </c>
    </row>
    <row r="154" spans="1:12" ht="15" x14ac:dyDescent="0.25">
      <c r="A154" s="23"/>
      <c r="B154" s="15"/>
      <c r="C154" s="11"/>
      <c r="D154" s="6" t="s">
        <v>24</v>
      </c>
      <c r="E154" s="42" t="s">
        <v>73</v>
      </c>
      <c r="F154" s="43">
        <v>170</v>
      </c>
      <c r="G154" s="43">
        <v>2.56</v>
      </c>
      <c r="H154" s="43">
        <v>0.86</v>
      </c>
      <c r="I154" s="43">
        <v>32.299999999999997</v>
      </c>
      <c r="J154" s="43">
        <v>160.6</v>
      </c>
      <c r="K154" s="44">
        <v>338</v>
      </c>
      <c r="L154" s="43">
        <v>15.4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30.79</v>
      </c>
      <c r="H156" s="19">
        <f t="shared" si="72"/>
        <v>18.88</v>
      </c>
      <c r="I156" s="19">
        <f t="shared" si="72"/>
        <v>158.05000000000001</v>
      </c>
      <c r="J156" s="19">
        <f t="shared" si="72"/>
        <v>888.72</v>
      </c>
      <c r="K156" s="25"/>
      <c r="L156" s="19">
        <f t="shared" ref="L156" si="73">SUM(L147:L155)</f>
        <v>80.94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30.79</v>
      </c>
      <c r="H157" s="32">
        <f t="shared" ref="H157" si="75">H146+H156</f>
        <v>18.88</v>
      </c>
      <c r="I157" s="32">
        <f t="shared" ref="I157" si="76">I146+I156</f>
        <v>158.05000000000001</v>
      </c>
      <c r="J157" s="32">
        <f t="shared" ref="J157:L157" si="77">J146+J156</f>
        <v>888.72</v>
      </c>
      <c r="K157" s="32"/>
      <c r="L157" s="32">
        <f t="shared" si="77"/>
        <v>80.94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9</v>
      </c>
      <c r="H168" s="43">
        <v>9</v>
      </c>
      <c r="I168" s="43">
        <v>3</v>
      </c>
      <c r="J168" s="43">
        <v>174</v>
      </c>
      <c r="K168" s="44">
        <v>279</v>
      </c>
      <c r="L168" s="43">
        <v>24.7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7</v>
      </c>
      <c r="H169" s="43">
        <v>10</v>
      </c>
      <c r="I169" s="43">
        <v>1</v>
      </c>
      <c r="J169" s="43">
        <v>269</v>
      </c>
      <c r="K169" s="44">
        <v>309</v>
      </c>
      <c r="L169" s="43">
        <v>10.210000000000001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0.1</v>
      </c>
      <c r="H170" s="43">
        <v>0</v>
      </c>
      <c r="I170" s="43">
        <v>29.06</v>
      </c>
      <c r="J170" s="43">
        <v>145.06</v>
      </c>
      <c r="K170" s="44">
        <v>360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3.95</v>
      </c>
      <c r="H171" s="43">
        <v>0.5</v>
      </c>
      <c r="I171" s="43">
        <v>24.15</v>
      </c>
      <c r="J171" s="43">
        <v>46.76</v>
      </c>
      <c r="K171" s="44" t="s">
        <v>46</v>
      </c>
      <c r="L171" s="43">
        <v>2.2400000000000002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1.1200000000000001</v>
      </c>
      <c r="H172" s="43">
        <v>0.22</v>
      </c>
      <c r="I172" s="43">
        <v>0.48</v>
      </c>
      <c r="J172" s="43">
        <v>45.98</v>
      </c>
      <c r="K172" s="44" t="s">
        <v>46</v>
      </c>
      <c r="L172" s="43">
        <v>1.92</v>
      </c>
    </row>
    <row r="173" spans="1:12" ht="15" x14ac:dyDescent="0.25">
      <c r="A173" s="23"/>
      <c r="B173" s="15"/>
      <c r="C173" s="11"/>
      <c r="D173" s="6" t="s">
        <v>24</v>
      </c>
      <c r="E173" s="42" t="s">
        <v>75</v>
      </c>
      <c r="F173" s="43">
        <v>180</v>
      </c>
      <c r="G173" s="43">
        <v>0.72</v>
      </c>
      <c r="H173" s="43">
        <v>0.55000000000000004</v>
      </c>
      <c r="I173" s="43">
        <v>17.64</v>
      </c>
      <c r="J173" s="43">
        <v>81.91</v>
      </c>
      <c r="K173" s="44">
        <v>338</v>
      </c>
      <c r="L173" s="43">
        <v>21.66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21.89</v>
      </c>
      <c r="H175" s="19">
        <f t="shared" si="80"/>
        <v>20.27</v>
      </c>
      <c r="I175" s="19">
        <f t="shared" si="80"/>
        <v>75.33</v>
      </c>
      <c r="J175" s="19">
        <f t="shared" si="80"/>
        <v>762.70999999999992</v>
      </c>
      <c r="K175" s="25"/>
      <c r="L175" s="19">
        <f t="shared" ref="L175" si="81">SUM(L166:L174)</f>
        <v>66.73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21.89</v>
      </c>
      <c r="H176" s="32">
        <f t="shared" ref="H176" si="83">H165+H175</f>
        <v>20.27</v>
      </c>
      <c r="I176" s="32">
        <f t="shared" ref="I176" si="84">I165+I175</f>
        <v>75.33</v>
      </c>
      <c r="J176" s="32">
        <f t="shared" ref="J176:L176" si="85">J165+J175</f>
        <v>762.70999999999992</v>
      </c>
      <c r="K176" s="32"/>
      <c r="L176" s="32">
        <f t="shared" si="85"/>
        <v>66.73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12</v>
      </c>
      <c r="H187" s="43">
        <v>12</v>
      </c>
      <c r="I187" s="43">
        <v>2</v>
      </c>
      <c r="J187" s="43">
        <v>165</v>
      </c>
      <c r="K187" s="44">
        <v>251</v>
      </c>
      <c r="L187" s="43">
        <v>35.630000000000003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201.9</v>
      </c>
      <c r="K188" s="44">
        <v>302</v>
      </c>
      <c r="L188" s="43">
        <v>5.97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1.1599999999999999</v>
      </c>
      <c r="H189" s="43">
        <v>0.3</v>
      </c>
      <c r="I189" s="43">
        <v>37.119999999999997</v>
      </c>
      <c r="J189" s="43">
        <v>196.38</v>
      </c>
      <c r="K189" s="44">
        <v>349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3.95</v>
      </c>
      <c r="H190" s="43">
        <v>0.5</v>
      </c>
      <c r="I190" s="43">
        <v>24.15</v>
      </c>
      <c r="J190" s="43">
        <v>46.76</v>
      </c>
      <c r="K190" s="44" t="s">
        <v>46</v>
      </c>
      <c r="L190" s="43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1.1200000000000001</v>
      </c>
      <c r="H191" s="43">
        <v>0.22</v>
      </c>
      <c r="I191" s="43">
        <v>0.48</v>
      </c>
      <c r="J191" s="43">
        <v>45.98</v>
      </c>
      <c r="K191" s="44" t="s">
        <v>46</v>
      </c>
      <c r="L191" s="43">
        <v>1.92</v>
      </c>
    </row>
    <row r="192" spans="1:12" ht="15" x14ac:dyDescent="0.25">
      <c r="A192" s="23"/>
      <c r="B192" s="15"/>
      <c r="C192" s="11"/>
      <c r="D192" s="6" t="s">
        <v>24</v>
      </c>
      <c r="E192" s="42" t="s">
        <v>49</v>
      </c>
      <c r="F192" s="43">
        <v>180</v>
      </c>
      <c r="G192" s="43">
        <v>1</v>
      </c>
      <c r="H192" s="43">
        <v>1</v>
      </c>
      <c r="I192" s="43">
        <v>18</v>
      </c>
      <c r="J192" s="43">
        <v>80</v>
      </c>
      <c r="K192" s="44">
        <v>338</v>
      </c>
      <c r="L192" s="43">
        <v>22.77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24.330000000000002</v>
      </c>
      <c r="H194" s="19">
        <f t="shared" si="88"/>
        <v>21.52</v>
      </c>
      <c r="I194" s="19">
        <f t="shared" si="88"/>
        <v>110.25000000000001</v>
      </c>
      <c r="J194" s="19">
        <f t="shared" si="88"/>
        <v>736.02</v>
      </c>
      <c r="K194" s="25"/>
      <c r="L194" s="19">
        <f t="shared" ref="L194" si="89">SUM(L185:L193)</f>
        <v>79.53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" si="90">G184+G194</f>
        <v>24.330000000000002</v>
      </c>
      <c r="H195" s="32">
        <f t="shared" ref="H195" si="91">H184+H194</f>
        <v>21.52</v>
      </c>
      <c r="I195" s="32">
        <f t="shared" ref="I195" si="92">I184+I194</f>
        <v>110.25000000000001</v>
      </c>
      <c r="J195" s="32">
        <f t="shared" ref="J195:L195" si="93">J184+J194</f>
        <v>736.02</v>
      </c>
      <c r="K195" s="32"/>
      <c r="L195" s="32">
        <f t="shared" si="93"/>
        <v>79.53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26.318999999999999</v>
      </c>
      <c r="H196" s="34">
        <f t="shared" si="94"/>
        <v>25.164700000000003</v>
      </c>
      <c r="I196" s="34">
        <f t="shared" si="94"/>
        <v>113.43649999999998</v>
      </c>
      <c r="J196" s="34">
        <f t="shared" si="94"/>
        <v>818.89549999999997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83.445999999999998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2025-01-21T18:00:39Z</dcterms:modified>
</cp:coreProperties>
</file>